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2F263AB4-7840-4780-BAF4-EFC261BF140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C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<sst xmlns="http://schemas.openxmlformats.org/spreadsheetml/2006/main" count="7" uniqueCount="7">
  <si>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</si>
  <si>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</si>
  <si>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</si>
  <si>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U13</t>
  </si>
  <si>
    <t>Nožička Václav</t>
  </si>
  <si>
    <t>Sok.HK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</si>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</sst>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/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Memoriál Miroslava Rešla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Nový Jičín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11.5.2024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chyba v.s.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Nožička Václav</v>
      </c>
      <c r="C10" s="121" t="str">
        <f>IF('Tabulka kvalifikace'!A7="","",'Tabulka kvalifikace'!B7)</f>
        <v>Sok.HK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Memoriál Miroslava Rešla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11.5.2024 </v>
      </c>
      <c r="E4" s="47" t="str">
        <f>CONCATENATE([1]List1!$A$5)</f>
        <v>Hmotnost:</v>
      </c>
      <c r="F4" s="126" t="str">
        <f>IF(Z23=1,(CONCATENATE(AA6," ",L4," kg")),T27)</f>
        <v>chyba</v>
      </c>
      <c r="G4" s="126"/>
      <c r="H4" s="47" t="str">
        <f>CONCATENATE([1]List1!$A$6)</f>
        <v>styl:</v>
      </c>
      <c r="I4" s="48" t="str">
        <f>O12</f>
        <v>v.s.</v>
      </c>
      <c r="K4" s="33" t="str">
        <f>$E$4</f>
        <v>Hmotnost:</v>
      </c>
      <c r="L4" s="51">
        <f>C7</f>
        <v>90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B příp</v>
      </c>
      <c r="C6" s="54">
        <f>'[3]Rozdělení do hmotností'!$C$69</f>
        <v>22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v.s.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90</v>
      </c>
      <c r="D7" s="113" t="s">
        <v>4</v>
      </c>
      <c r="E7" s="114" t="s">
        <v>5</v>
      </c>
      <c r="F7" s="115">
        <v>2011</v>
      </c>
      <c r="G7" s="116">
        <v>271</v>
      </c>
      <c r="H7" s="117">
        <v>88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/>
      </c>
      <c r="Q7" s="29" t="str">
        <f>Y23</f>
        <v>180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0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>x</v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žák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ml.ž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v.s.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zadej kategorii</v>
      </c>
      <c r="T23" s="31" t="str">
        <f>[1]List1!$A$27</f>
        <v>výsledky</v>
      </c>
      <c r="U23" s="29">
        <f>SUM(U7:U21)</f>
        <v>0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180 sek</v>
      </c>
      <c r="Z23" s="29">
        <f>SUM(Z7:Z22)</f>
        <v>0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Nový Jičín,  11.5.2024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Memoriál Miroslava Rešla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Nový Jičín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11.5.2024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chyba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v.s.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Nožička Václav</v>
      </c>
      <c r="B7" s="146" t="str">
        <f>IF('Vážní listina'!D7="","",'Vážní listina'!E7)</f>
        <v>Sok.HK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2024-05-11T11:57:23Z</cp:lastPrinted>
  <dcterms:created xsi:type="dcterms:W3CDTF">2002-01-25T08:02:23Z</dcterms:created>
  <dcterms:modified xsi:type="dcterms:W3CDTF">2024-05-22T13:18:53Z</dcterms:modified>
</cp:coreProperties>
</file>